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ia\Downloads\"/>
    </mc:Choice>
  </mc:AlternateContent>
  <bookViews>
    <workbookView xWindow="0" yWindow="0" windowWidth="23040" windowHeight="795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H195" i="1" l="1"/>
  <c r="G100" i="1"/>
  <c r="H100" i="1"/>
  <c r="G81" i="1"/>
  <c r="I43" i="1"/>
  <c r="H43" i="1"/>
  <c r="F43" i="1"/>
  <c r="F24" i="1"/>
  <c r="F138" i="1"/>
  <c r="F119" i="1"/>
  <c r="J81" i="1"/>
  <c r="J24" i="1"/>
  <c r="I24" i="1"/>
  <c r="I196" i="1" s="1"/>
  <c r="H24" i="1"/>
  <c r="G24" i="1"/>
  <c r="G196" i="1" s="1"/>
  <c r="F196" i="1" l="1"/>
  <c r="H196" i="1"/>
  <c r="J196" i="1"/>
</calcChain>
</file>

<file path=xl/sharedStrings.xml><?xml version="1.0" encoding="utf-8"?>
<sst xmlns="http://schemas.openxmlformats.org/spreadsheetml/2006/main" count="239" uniqueCount="83">
  <si>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</si>
  <si>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</si>
  <si>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</si>
  <si>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</si>
  <si>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</si>
  <si>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</si>
  <si>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</si>
  <si>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</si>
  <si>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</si>
  <si>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</si>
  <si>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</si>
  <si>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</si>
  <si>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</si>
  <si>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</si>
  <si>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</si>
  <si>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</si>
  <si>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</si>
  <si>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</si>
  <si>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</si>
  <si>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</si>
  <si>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</si>
  <si>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</si>
  <si>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</si>
  <si>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</si>
  <si>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</si>
  <si>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</si>
  <si>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</si>
  <si>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</si>
  <si>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</si>
  <si>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</si>
  <si>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</si>
  <si>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</si>
  <si>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</si>
  <si>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</si>
  <si>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</si>
  <si>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</si>
  <si>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</si>
  <si>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</si>
  <si>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</si>
  <si>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</si>
  <si>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печень по-строгановски соус сметанный с луком.</t>
  </si>
  <si>
    <t>Чай с сахаром</t>
  </si>
  <si>
    <t>Компот из смеси сухофруктов</t>
  </si>
  <si>
    <t>МОУ"Киби-Жикьинская ООШ"</t>
  </si>
  <si>
    <t>Кисель из плодов или ягод свежих</t>
  </si>
  <si>
    <t>Бульон из кур прозрачный.Борщ с капустой и картофелем со сметаной</t>
  </si>
  <si>
    <t>Гуляш</t>
  </si>
  <si>
    <t>Макаронные изделия отварные</t>
  </si>
  <si>
    <t>Какао с молоком</t>
  </si>
  <si>
    <t>Суп картофельный с бобовыми</t>
  </si>
  <si>
    <t>Картофельное пюре</t>
  </si>
  <si>
    <t>Соки овощные,фруктовые и ягодные</t>
  </si>
  <si>
    <t>Салат картофельный с морковью и зеленым горошком</t>
  </si>
  <si>
    <t>Бульон из кур прозрачный.Клецки.Суп картофельный с клецками</t>
  </si>
  <si>
    <t>Омлет с сыром</t>
  </si>
  <si>
    <t>Уха со взбитым яйцом</t>
  </si>
  <si>
    <t>Котлеты рубленые из бройлер-цыплят</t>
  </si>
  <si>
    <t>Каша пшеничная вязкая</t>
  </si>
  <si>
    <t>Компот из свежих плодов</t>
  </si>
  <si>
    <t>Щи из свежей капусты с картофелем со сметаной</t>
  </si>
  <si>
    <t>Запеканка из творога со сгущенным молоком</t>
  </si>
  <si>
    <t>Кофейный напиток</t>
  </si>
  <si>
    <t>яблоко</t>
  </si>
  <si>
    <t>Рагу из птицы</t>
  </si>
  <si>
    <t>Ватрушки (фарш творожный)</t>
  </si>
  <si>
    <t>Суп картофельный с рыбными консервами</t>
  </si>
  <si>
    <t>Капуста тушеная</t>
  </si>
  <si>
    <t>Напиток из плодов шиповника</t>
  </si>
  <si>
    <t xml:space="preserve">Рассольник ленинградский со сметаной
</t>
  </si>
  <si>
    <t>Голубцы ленивые,Соус сметанный с томатом</t>
  </si>
  <si>
    <t>Исымбаева В.В.</t>
  </si>
  <si>
    <t>Батон пшеничный</t>
  </si>
  <si>
    <t>Рис припущенный.</t>
  </si>
  <si>
    <t>Суфле "Золотая рыбка" с маслом</t>
  </si>
  <si>
    <t>Плоды свежие (яблоки)</t>
  </si>
  <si>
    <t>Булочка "Здоровье" из ржаной муки</t>
  </si>
  <si>
    <t>Гренки из ржаного хлеба</t>
  </si>
  <si>
    <t>Горошек зеленый консервированный</t>
  </si>
  <si>
    <t>Зразы картофельные с рыбой</t>
  </si>
  <si>
    <t>Кисломолочный продукт</t>
  </si>
  <si>
    <t>Кексы</t>
  </si>
  <si>
    <t>Печенье</t>
  </si>
  <si>
    <t>Котлеты, биточки, шницели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</si>
</sst>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scheme val="minor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2" fillId="0" borderId="0"/>
    <xf numFmtId="0" fontId="13" fillId="0" borderId="0"/>
    <xf numFmtId="0" fontId="1" fillId="0" borderId="0"/>
  </cellStyleXfs>
  <cellXfs count="12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1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1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1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1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0" fontId="12" fillId="4" borderId="5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4" fillId="0" borderId="23" xfId="2" applyFont="1" applyBorder="1" applyAlignment="1">
      <alignment horizontal="left" vertical="top" wrapText="1"/>
    </xf>
    <xf numFmtId="0" fontId="14" fillId="0" borderId="24" xfId="2" applyFont="1" applyBorder="1" applyAlignment="1">
      <alignment horizontal="left" vertical="top" wrapText="1"/>
    </xf>
    <xf numFmtId="0" fontId="14" fillId="0" borderId="24" xfId="2" applyFont="1" applyBorder="1" applyAlignment="1">
      <alignment horizontal="left" vertical="top" wrapText="1"/>
    </xf>
    <xf numFmtId="0" fontId="15" fillId="0" borderId="25" xfId="2" applyFont="1" applyBorder="1" applyAlignment="1">
      <alignment vertical="top" wrapText="1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4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" fillId="5" borderId="5" xfId="3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4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4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192" sqref="H19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23" t="s">
        <v>43</v>
      </c>
      <c r="D1" s="124"/>
      <c r="E1" s="124"/>
      <c r="F1" s="12" t="s">
        <v>16</v>
      </c>
      <c r="G1" s="2" t="s">
        <v>17</v>
      </c>
      <c r="H1" s="125" t="s">
        <v>39</v>
      </c>
      <c r="I1" s="125"/>
      <c r="J1" s="125"/>
      <c r="K1" s="125"/>
    </row>
    <row r="2" spans="1:12" ht="17.399999999999999" x14ac:dyDescent="0.25">
      <c r="A2" s="35" t="s">
        <v>6</v>
      </c>
      <c r="C2" s="2"/>
      <c r="G2" s="2" t="s">
        <v>18</v>
      </c>
      <c r="H2" s="125" t="s">
        <v>70</v>
      </c>
      <c r="I2" s="125"/>
      <c r="J2" s="125"/>
      <c r="K2" s="12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51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5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74</v>
      </c>
      <c r="F14" s="43">
        <v>150</v>
      </c>
      <c r="G14" s="43">
        <v>0.6</v>
      </c>
      <c r="H14" s="43">
        <v>0.6</v>
      </c>
      <c r="I14" s="43">
        <v>14.5</v>
      </c>
      <c r="J14" s="43">
        <v>70.5</v>
      </c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89" t="s">
        <v>72</v>
      </c>
      <c r="F15" s="43">
        <v>180</v>
      </c>
      <c r="G15" s="43">
        <v>4.0999999999999996</v>
      </c>
      <c r="H15" s="43">
        <v>6.7</v>
      </c>
      <c r="I15" s="43">
        <v>42.1</v>
      </c>
      <c r="J15" s="43">
        <v>270</v>
      </c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89" t="s">
        <v>73</v>
      </c>
      <c r="F16" s="43">
        <v>120</v>
      </c>
      <c r="G16" s="43">
        <v>17.46</v>
      </c>
      <c r="H16" s="43">
        <v>23.12</v>
      </c>
      <c r="I16" s="43">
        <v>18.78</v>
      </c>
      <c r="J16" s="43">
        <v>339.1</v>
      </c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53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88" t="s">
        <v>44</v>
      </c>
      <c r="F18" s="43">
        <v>200</v>
      </c>
      <c r="G18" s="43">
        <v>0.13</v>
      </c>
      <c r="H18" s="43">
        <v>0.05</v>
      </c>
      <c r="I18" s="43">
        <v>24</v>
      </c>
      <c r="J18" s="43">
        <v>117</v>
      </c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54" t="s">
        <v>71</v>
      </c>
      <c r="F19" s="43">
        <v>50</v>
      </c>
      <c r="G19" s="43">
        <v>3.6</v>
      </c>
      <c r="H19" s="43">
        <v>0.8</v>
      </c>
      <c r="I19" s="43">
        <v>21.4</v>
      </c>
      <c r="J19" s="43">
        <v>110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55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25.89</v>
      </c>
      <c r="H23" s="19">
        <f t="shared" si="2"/>
        <v>31.270000000000003</v>
      </c>
      <c r="I23" s="19">
        <f t="shared" si="2"/>
        <v>120.78</v>
      </c>
      <c r="J23" s="19">
        <f t="shared" si="2"/>
        <v>906.6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126" t="s">
        <v>4</v>
      </c>
      <c r="D24" s="127"/>
      <c r="E24" s="31"/>
      <c r="F24" s="32">
        <f>F13+F23</f>
        <v>700</v>
      </c>
      <c r="G24" s="32">
        <f t="shared" ref="G24:J24" si="4">G13+G23</f>
        <v>25.89</v>
      </c>
      <c r="H24" s="32">
        <f t="shared" si="4"/>
        <v>31.270000000000003</v>
      </c>
      <c r="I24" s="32">
        <f t="shared" si="4"/>
        <v>120.78</v>
      </c>
      <c r="J24" s="32">
        <f t="shared" si="4"/>
        <v>906.6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8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59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60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thickBot="1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27" thickBot="1" x14ac:dyDescent="0.35">
      <c r="A34" s="14"/>
      <c r="B34" s="15"/>
      <c r="C34" s="11"/>
      <c r="D34" s="7" t="s">
        <v>27</v>
      </c>
      <c r="E34" s="90" t="s">
        <v>45</v>
      </c>
      <c r="F34" s="43">
        <v>210</v>
      </c>
      <c r="G34" s="43">
        <v>6.4</v>
      </c>
      <c r="H34" s="43">
        <v>8.5</v>
      </c>
      <c r="I34" s="43">
        <v>11</v>
      </c>
      <c r="J34" s="43">
        <v>146.30000000000001</v>
      </c>
      <c r="K34" s="44"/>
      <c r="L34" s="43"/>
    </row>
    <row r="35" spans="1:12" ht="15" thickBot="1" x14ac:dyDescent="0.35">
      <c r="A35" s="14"/>
      <c r="B35" s="15"/>
      <c r="C35" s="11"/>
      <c r="D35" s="7" t="s">
        <v>28</v>
      </c>
      <c r="E35" s="91" t="s">
        <v>46</v>
      </c>
      <c r="F35" s="43">
        <v>90</v>
      </c>
      <c r="G35" s="43">
        <v>13</v>
      </c>
      <c r="H35" s="43">
        <v>15.1</v>
      </c>
      <c r="I35" s="43">
        <v>1.2</v>
      </c>
      <c r="J35" s="43">
        <v>199</v>
      </c>
      <c r="K35" s="44"/>
      <c r="L35" s="43"/>
    </row>
    <row r="36" spans="1:12" ht="15" thickBot="1" x14ac:dyDescent="0.35">
      <c r="A36" s="14"/>
      <c r="B36" s="15"/>
      <c r="C36" s="11"/>
      <c r="D36" s="7" t="s">
        <v>29</v>
      </c>
      <c r="E36" s="92" t="s">
        <v>47</v>
      </c>
      <c r="F36" s="43">
        <v>150</v>
      </c>
      <c r="G36" s="43">
        <v>5.5</v>
      </c>
      <c r="H36" s="43">
        <v>5.8</v>
      </c>
      <c r="I36" s="43">
        <v>30.5</v>
      </c>
      <c r="J36" s="43">
        <v>195.7</v>
      </c>
      <c r="K36" s="44"/>
      <c r="L36" s="43"/>
    </row>
    <row r="37" spans="1:12" ht="15" thickBot="1" x14ac:dyDescent="0.35">
      <c r="A37" s="14"/>
      <c r="B37" s="15"/>
      <c r="C37" s="11"/>
      <c r="D37" s="7" t="s">
        <v>30</v>
      </c>
      <c r="E37" s="93" t="s">
        <v>48</v>
      </c>
      <c r="F37" s="43">
        <v>200</v>
      </c>
      <c r="G37" s="43">
        <v>4.9000000000000004</v>
      </c>
      <c r="H37" s="43">
        <v>5</v>
      </c>
      <c r="I37" s="43">
        <v>32.5</v>
      </c>
      <c r="J37" s="43">
        <v>190</v>
      </c>
      <c r="K37" s="44">
        <v>23</v>
      </c>
      <c r="L37" s="43"/>
    </row>
    <row r="38" spans="1:12" ht="14.4" x14ac:dyDescent="0.3">
      <c r="A38" s="14"/>
      <c r="B38" s="15"/>
      <c r="C38" s="11"/>
      <c r="D38" s="7" t="s">
        <v>31</v>
      </c>
      <c r="E38" s="56" t="s">
        <v>75</v>
      </c>
      <c r="F38" s="43">
        <v>50</v>
      </c>
      <c r="G38" s="43">
        <v>5.25</v>
      </c>
      <c r="H38" s="43">
        <v>1.1100000000000001</v>
      </c>
      <c r="I38" s="43">
        <v>34.5</v>
      </c>
      <c r="J38" s="43">
        <v>168.54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57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35.049999999999997</v>
      </c>
      <c r="H42" s="19">
        <f t="shared" ref="H42" si="11">SUM(H33:H41)</f>
        <v>35.510000000000005</v>
      </c>
      <c r="I42" s="19">
        <f t="shared" ref="I42" si="12">SUM(I33:I41)</f>
        <v>109.7</v>
      </c>
      <c r="J42" s="19">
        <f t="shared" ref="J42:L42" si="13">SUM(J33:J41)</f>
        <v>899.54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126" t="s">
        <v>4</v>
      </c>
      <c r="D43" s="127"/>
      <c r="E43" s="31"/>
      <c r="F43" s="32">
        <f>F32+F42</f>
        <v>700</v>
      </c>
      <c r="G43" s="32">
        <f t="shared" ref="G43" si="14">G32+G42</f>
        <v>35.049999999999997</v>
      </c>
      <c r="H43" s="32">
        <f t="shared" ref="H43" si="15">H32+H42</f>
        <v>35.510000000000005</v>
      </c>
      <c r="I43" s="32">
        <f t="shared" ref="I43" si="16">I32+I42</f>
        <v>109.7</v>
      </c>
      <c r="J43" s="32">
        <f t="shared" ref="J43:L43" si="17">J32+J42</f>
        <v>899.54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1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6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63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94" t="s">
        <v>49</v>
      </c>
      <c r="F53" s="43">
        <v>200</v>
      </c>
      <c r="G53" s="43">
        <v>4.96</v>
      </c>
      <c r="H53" s="43">
        <v>4.4800000000000004</v>
      </c>
      <c r="I53" s="43">
        <v>17.84</v>
      </c>
      <c r="J53" s="43">
        <v>133.6</v>
      </c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64" t="s">
        <v>40</v>
      </c>
      <c r="F54" s="43">
        <v>90</v>
      </c>
      <c r="G54" s="43">
        <v>12.24</v>
      </c>
      <c r="H54" s="43">
        <v>12.24</v>
      </c>
      <c r="I54" s="43">
        <v>3.51</v>
      </c>
      <c r="J54" s="43">
        <v>175.5</v>
      </c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95" t="s">
        <v>50</v>
      </c>
      <c r="F55" s="43">
        <v>150</v>
      </c>
      <c r="G55" s="43">
        <v>3.2</v>
      </c>
      <c r="H55" s="43">
        <v>6.7</v>
      </c>
      <c r="I55" s="43">
        <v>22</v>
      </c>
      <c r="J55" s="43">
        <v>164</v>
      </c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96" t="s">
        <v>51</v>
      </c>
      <c r="F56" s="43">
        <v>200</v>
      </c>
      <c r="G56" s="43">
        <v>1</v>
      </c>
      <c r="H56" s="43">
        <v>0</v>
      </c>
      <c r="I56" s="43">
        <v>20.2</v>
      </c>
      <c r="J56" s="43">
        <v>85</v>
      </c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65" t="s">
        <v>71</v>
      </c>
      <c r="F57" s="43">
        <v>50</v>
      </c>
      <c r="G57" s="43">
        <v>3.6</v>
      </c>
      <c r="H57" s="43">
        <v>0.8</v>
      </c>
      <c r="I57" s="43">
        <v>21.4</v>
      </c>
      <c r="J57" s="43">
        <v>110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66" t="s">
        <v>76</v>
      </c>
      <c r="F58" s="43">
        <v>25</v>
      </c>
      <c r="G58" s="43">
        <v>1.4</v>
      </c>
      <c r="H58" s="43">
        <v>0.28000000000000003</v>
      </c>
      <c r="I58" s="43">
        <v>12.35</v>
      </c>
      <c r="J58" s="43">
        <v>57.48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715</v>
      </c>
      <c r="G61" s="19">
        <f t="shared" ref="G61" si="22">SUM(G52:G60)</f>
        <v>26.4</v>
      </c>
      <c r="H61" s="19">
        <f t="shared" ref="H61" si="23">SUM(H52:H60)</f>
        <v>24.5</v>
      </c>
      <c r="I61" s="19">
        <f t="shared" ref="I61" si="24">SUM(I52:I60)</f>
        <v>97.299999999999983</v>
      </c>
      <c r="J61" s="19">
        <f t="shared" ref="J61:L61" si="25">SUM(J52:J60)</f>
        <v>725.58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126" t="s">
        <v>4</v>
      </c>
      <c r="D62" s="127"/>
      <c r="E62" s="31"/>
      <c r="F62" s="32">
        <f>F51+F61</f>
        <v>715</v>
      </c>
      <c r="G62" s="32">
        <f t="shared" ref="G62" si="26">G51+G61</f>
        <v>26.4</v>
      </c>
      <c r="H62" s="32">
        <f t="shared" ref="H62" si="27">H51+H61</f>
        <v>24.5</v>
      </c>
      <c r="I62" s="32">
        <f t="shared" ref="I62" si="28">I51+I61</f>
        <v>97.299999999999983</v>
      </c>
      <c r="J62" s="32">
        <f t="shared" ref="J62:L62" si="29">J51+J61</f>
        <v>725.58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7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68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69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97" t="s">
        <v>52</v>
      </c>
      <c r="F71" s="43">
        <v>150</v>
      </c>
      <c r="G71" s="43">
        <v>2</v>
      </c>
      <c r="H71" s="43">
        <v>4</v>
      </c>
      <c r="I71" s="43">
        <v>6</v>
      </c>
      <c r="J71" s="43">
        <v>68</v>
      </c>
      <c r="K71" s="44"/>
      <c r="L71" s="43"/>
    </row>
    <row r="72" spans="1:12" ht="28.8" x14ac:dyDescent="0.3">
      <c r="A72" s="23"/>
      <c r="B72" s="15"/>
      <c r="C72" s="11"/>
      <c r="D72" s="7" t="s">
        <v>27</v>
      </c>
      <c r="E72" s="98" t="s">
        <v>53</v>
      </c>
      <c r="F72" s="43">
        <v>200</v>
      </c>
      <c r="G72" s="43">
        <v>4.9000000000000004</v>
      </c>
      <c r="H72" s="43">
        <v>5.7</v>
      </c>
      <c r="I72" s="43">
        <v>24.4</v>
      </c>
      <c r="J72" s="43">
        <v>187.7</v>
      </c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99" t="s">
        <v>54</v>
      </c>
      <c r="F73" s="43">
        <v>155</v>
      </c>
      <c r="G73" s="43">
        <v>19.440000000000001</v>
      </c>
      <c r="H73" s="43">
        <v>25.83</v>
      </c>
      <c r="I73" s="43">
        <v>2.66</v>
      </c>
      <c r="J73" s="43">
        <v>322.10000000000002</v>
      </c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70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100" t="s">
        <v>41</v>
      </c>
      <c r="F75" s="43">
        <v>200</v>
      </c>
      <c r="G75" s="43">
        <v>7.0000000000000007E-2</v>
      </c>
      <c r="H75" s="43">
        <v>0.02</v>
      </c>
      <c r="I75" s="43">
        <v>15</v>
      </c>
      <c r="J75" s="43">
        <v>60</v>
      </c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71" t="s">
        <v>75</v>
      </c>
      <c r="F76" s="43">
        <v>50</v>
      </c>
      <c r="G76" s="43">
        <v>5.25</v>
      </c>
      <c r="H76" s="43">
        <v>1.1100000000000001</v>
      </c>
      <c r="I76" s="43">
        <v>34.49</v>
      </c>
      <c r="J76" s="43">
        <v>168.54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7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755</v>
      </c>
      <c r="G80" s="19">
        <f t="shared" ref="G80" si="34">SUM(G71:G79)</f>
        <v>31.660000000000004</v>
      </c>
      <c r="H80" s="19">
        <f t="shared" ref="H80" si="35">SUM(H71:H79)</f>
        <v>36.660000000000004</v>
      </c>
      <c r="I80" s="19">
        <f t="shared" ref="I80" si="36">SUM(I71:I79)</f>
        <v>82.550000000000011</v>
      </c>
      <c r="J80" s="19">
        <f t="shared" ref="J80:L80" si="37">SUM(J71:J79)</f>
        <v>806.33999999999992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126" t="s">
        <v>4</v>
      </c>
      <c r="D81" s="127"/>
      <c r="E81" s="31"/>
      <c r="F81" s="32">
        <f>F70+F80</f>
        <v>755</v>
      </c>
      <c r="G81" s="32">
        <f t="shared" ref="G81" si="38">G70+G80</f>
        <v>31.660000000000004</v>
      </c>
      <c r="H81" s="32">
        <f t="shared" ref="H81" si="39">H70+H80</f>
        <v>36.660000000000004</v>
      </c>
      <c r="I81" s="32">
        <f t="shared" ref="I81" si="40">I70+I80</f>
        <v>82.550000000000011</v>
      </c>
      <c r="J81" s="32">
        <f t="shared" ref="J81:L81" si="41">J70+J80</f>
        <v>806.33999999999992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73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74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75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101" t="s">
        <v>55</v>
      </c>
      <c r="F91" s="43">
        <v>200</v>
      </c>
      <c r="G91" s="43">
        <v>10.8</v>
      </c>
      <c r="H91" s="43">
        <v>2.9</v>
      </c>
      <c r="I91" s="43">
        <v>10</v>
      </c>
      <c r="J91" s="43">
        <v>105.6</v>
      </c>
      <c r="K91" s="44">
        <v>34</v>
      </c>
      <c r="L91" s="43"/>
    </row>
    <row r="92" spans="1:12" ht="14.4" x14ac:dyDescent="0.3">
      <c r="A92" s="23"/>
      <c r="B92" s="15"/>
      <c r="C92" s="11"/>
      <c r="D92" s="7" t="s">
        <v>28</v>
      </c>
      <c r="E92" s="102" t="s">
        <v>56</v>
      </c>
      <c r="F92" s="43">
        <v>90</v>
      </c>
      <c r="G92" s="43">
        <v>13.7</v>
      </c>
      <c r="H92" s="43">
        <v>19.899999999999999</v>
      </c>
      <c r="I92" s="43">
        <v>13.9</v>
      </c>
      <c r="J92" s="43">
        <v>349.2</v>
      </c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103" t="s">
        <v>57</v>
      </c>
      <c r="F93" s="43">
        <v>150</v>
      </c>
      <c r="G93" s="43">
        <v>4</v>
      </c>
      <c r="H93" s="43">
        <v>4.2</v>
      </c>
      <c r="I93" s="43">
        <v>24.6</v>
      </c>
      <c r="J93" s="43">
        <v>152.4</v>
      </c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104" t="s">
        <v>42</v>
      </c>
      <c r="F94" s="43">
        <v>200</v>
      </c>
      <c r="G94" s="43">
        <v>0.6</v>
      </c>
      <c r="H94" s="43">
        <v>0.6</v>
      </c>
      <c r="I94" s="43">
        <v>31.4</v>
      </c>
      <c r="J94" s="43">
        <v>132</v>
      </c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76" t="s">
        <v>71</v>
      </c>
      <c r="F95" s="43">
        <v>60</v>
      </c>
      <c r="G95" s="43">
        <v>5.25</v>
      </c>
      <c r="H95" s="43">
        <v>1.1100000000000001</v>
      </c>
      <c r="I95" s="43">
        <v>34.5</v>
      </c>
      <c r="J95" s="43">
        <v>168.54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76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34.35</v>
      </c>
      <c r="H99" s="19">
        <f t="shared" ref="H99" si="47">SUM(H90:H98)</f>
        <v>28.709999999999997</v>
      </c>
      <c r="I99" s="19">
        <f t="shared" ref="I99" si="48">SUM(I90:I98)</f>
        <v>114.4</v>
      </c>
      <c r="J99" s="19">
        <f t="shared" ref="J99:L99" si="49">SUM(J90:J98)</f>
        <v>907.7399999999999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126" t="s">
        <v>4</v>
      </c>
      <c r="D100" s="127"/>
      <c r="E100" s="31"/>
      <c r="F100" s="32">
        <f>F89+F99</f>
        <v>700</v>
      </c>
      <c r="G100" s="32">
        <f t="shared" ref="G100" si="50">G89+G99</f>
        <v>34.35</v>
      </c>
      <c r="H100" s="32">
        <f t="shared" ref="H100" si="51">H89+H99</f>
        <v>28.709999999999997</v>
      </c>
      <c r="I100" s="32">
        <f t="shared" ref="I100" si="52">I89+I99</f>
        <v>114.4</v>
      </c>
      <c r="J100" s="32">
        <f t="shared" ref="J100:L100" si="53">J89+J99</f>
        <v>907.7399999999999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105" t="s">
        <v>79</v>
      </c>
      <c r="F110" s="43">
        <v>200</v>
      </c>
      <c r="G110" s="77">
        <v>5.8</v>
      </c>
      <c r="H110" s="77">
        <v>5</v>
      </c>
      <c r="I110" s="78">
        <v>8</v>
      </c>
      <c r="J110" s="43">
        <v>100</v>
      </c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106" t="s">
        <v>78</v>
      </c>
      <c r="F111" s="43">
        <v>240</v>
      </c>
      <c r="G111" s="77">
        <v>16.8</v>
      </c>
      <c r="H111" s="77">
        <v>28.7</v>
      </c>
      <c r="I111" s="78">
        <v>38.5</v>
      </c>
      <c r="J111" s="43">
        <v>479.5</v>
      </c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107" t="s">
        <v>77</v>
      </c>
      <c r="F112" s="43">
        <v>40</v>
      </c>
      <c r="G112" s="77">
        <v>2.5</v>
      </c>
      <c r="H112" s="77">
        <v>2.6</v>
      </c>
      <c r="I112" s="78">
        <v>5.6</v>
      </c>
      <c r="J112" s="43">
        <v>62.3</v>
      </c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108" t="s">
        <v>58</v>
      </c>
      <c r="F113" s="43">
        <v>200</v>
      </c>
      <c r="G113" s="43">
        <v>0.16</v>
      </c>
      <c r="H113" s="43">
        <v>0.16</v>
      </c>
      <c r="I113" s="43">
        <v>28</v>
      </c>
      <c r="J113" s="43">
        <v>114.6</v>
      </c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76" t="s">
        <v>71</v>
      </c>
      <c r="F114" s="43">
        <v>50</v>
      </c>
      <c r="G114" s="43">
        <v>3.6</v>
      </c>
      <c r="H114" s="43">
        <v>0.8</v>
      </c>
      <c r="I114" s="43">
        <v>21.4</v>
      </c>
      <c r="J114" s="43">
        <v>110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76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28.860000000000003</v>
      </c>
      <c r="H118" s="19">
        <f t="shared" si="56"/>
        <v>37.26</v>
      </c>
      <c r="I118" s="19">
        <f t="shared" si="56"/>
        <v>101.5</v>
      </c>
      <c r="J118" s="19">
        <f t="shared" si="56"/>
        <v>866.4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126" t="s">
        <v>4</v>
      </c>
      <c r="D119" s="127"/>
      <c r="E119" s="31"/>
      <c r="F119" s="32">
        <f>F108+F118</f>
        <v>730</v>
      </c>
      <c r="G119" s="32">
        <f t="shared" ref="G119" si="58">G108+G118</f>
        <v>28.860000000000003</v>
      </c>
      <c r="H119" s="32">
        <f t="shared" ref="H119" si="59">H108+H118</f>
        <v>37.26</v>
      </c>
      <c r="I119" s="32">
        <f t="shared" ref="I119" si="60">I108+I118</f>
        <v>101.5</v>
      </c>
      <c r="J119" s="32">
        <f t="shared" ref="J119:L119" si="61">J108+J118</f>
        <v>866.4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109"/>
      <c r="F128" s="43"/>
      <c r="G128" s="43"/>
      <c r="H128" s="43"/>
      <c r="I128" s="43"/>
      <c r="J128" s="43"/>
      <c r="K128" s="44"/>
      <c r="L128" s="43"/>
    </row>
    <row r="129" spans="1:12" ht="28.8" x14ac:dyDescent="0.3">
      <c r="A129" s="14"/>
      <c r="B129" s="15"/>
      <c r="C129" s="11"/>
      <c r="D129" s="7" t="s">
        <v>27</v>
      </c>
      <c r="E129" s="110" t="s">
        <v>68</v>
      </c>
      <c r="F129" s="43">
        <v>208</v>
      </c>
      <c r="G129" s="81">
        <v>1.84</v>
      </c>
      <c r="H129" s="81">
        <v>6</v>
      </c>
      <c r="I129" s="82">
        <v>10</v>
      </c>
      <c r="J129" s="43">
        <v>103</v>
      </c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83" t="s">
        <v>69</v>
      </c>
      <c r="F130" s="43">
        <v>120</v>
      </c>
      <c r="G130" s="81">
        <v>9</v>
      </c>
      <c r="H130" s="81">
        <v>10</v>
      </c>
      <c r="I130" s="82">
        <v>8.4</v>
      </c>
      <c r="J130" s="43">
        <v>161</v>
      </c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47</v>
      </c>
      <c r="F131" s="43">
        <v>150</v>
      </c>
      <c r="G131" s="43">
        <v>6</v>
      </c>
      <c r="H131" s="43">
        <v>6</v>
      </c>
      <c r="I131" s="43">
        <v>31</v>
      </c>
      <c r="J131" s="43">
        <v>196</v>
      </c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111" t="s">
        <v>51</v>
      </c>
      <c r="F132" s="43">
        <v>200</v>
      </c>
      <c r="G132" s="43">
        <v>1</v>
      </c>
      <c r="H132" s="43">
        <v>0</v>
      </c>
      <c r="I132" s="43">
        <v>20</v>
      </c>
      <c r="J132" s="43">
        <v>85</v>
      </c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76" t="s">
        <v>80</v>
      </c>
      <c r="F133" s="43">
        <v>28</v>
      </c>
      <c r="G133" s="43">
        <v>2</v>
      </c>
      <c r="H133" s="43">
        <v>3.16</v>
      </c>
      <c r="I133" s="43">
        <v>19.510000000000002</v>
      </c>
      <c r="J133" s="43">
        <v>116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76" t="s">
        <v>75</v>
      </c>
      <c r="F134" s="43">
        <v>50</v>
      </c>
      <c r="G134" s="43">
        <v>5.25</v>
      </c>
      <c r="H134" s="43">
        <v>1.1100000000000001</v>
      </c>
      <c r="I134" s="43">
        <v>34.49</v>
      </c>
      <c r="J134" s="43">
        <v>168.54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756</v>
      </c>
      <c r="G137" s="19">
        <f t="shared" ref="G137:J137" si="64">SUM(G128:G136)</f>
        <v>25.09</v>
      </c>
      <c r="H137" s="19">
        <f t="shared" si="64"/>
        <v>26.27</v>
      </c>
      <c r="I137" s="19">
        <f t="shared" si="64"/>
        <v>123.4</v>
      </c>
      <c r="J137" s="19">
        <f t="shared" si="64"/>
        <v>829.54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126" t="s">
        <v>4</v>
      </c>
      <c r="D138" s="127"/>
      <c r="E138" s="31"/>
      <c r="F138" s="32">
        <f>F127+F137</f>
        <v>756</v>
      </c>
      <c r="G138" s="32">
        <f t="shared" ref="G138" si="66">G127+G137</f>
        <v>25.09</v>
      </c>
      <c r="H138" s="32">
        <f t="shared" ref="H138" si="67">H127+H137</f>
        <v>26.27</v>
      </c>
      <c r="I138" s="32">
        <f t="shared" ref="I138" si="68">I127+I137</f>
        <v>123.4</v>
      </c>
      <c r="J138" s="32">
        <f t="shared" ref="J138:L138" si="69">J127+J137</f>
        <v>829.54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112" t="s">
        <v>59</v>
      </c>
      <c r="F148" s="43">
        <v>210</v>
      </c>
      <c r="G148" s="79">
        <v>1.54</v>
      </c>
      <c r="H148" s="79">
        <v>6</v>
      </c>
      <c r="I148" s="80">
        <v>7</v>
      </c>
      <c r="J148" s="43">
        <v>93</v>
      </c>
      <c r="K148" s="44">
        <v>30</v>
      </c>
      <c r="L148" s="43"/>
    </row>
    <row r="149" spans="1:12" ht="14.4" x14ac:dyDescent="0.3">
      <c r="A149" s="23"/>
      <c r="B149" s="15"/>
      <c r="C149" s="11"/>
      <c r="D149" s="7" t="s">
        <v>28</v>
      </c>
      <c r="E149" s="113" t="s">
        <v>60</v>
      </c>
      <c r="F149" s="43">
        <v>190</v>
      </c>
      <c r="G149" s="79">
        <v>28</v>
      </c>
      <c r="H149" s="79">
        <v>20.3</v>
      </c>
      <c r="I149" s="80">
        <v>45</v>
      </c>
      <c r="J149" s="43">
        <v>484</v>
      </c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114" t="s">
        <v>61</v>
      </c>
      <c r="F151" s="43">
        <v>200</v>
      </c>
      <c r="G151" s="43">
        <v>3</v>
      </c>
      <c r="H151" s="43">
        <v>3</v>
      </c>
      <c r="I151" s="43">
        <v>22</v>
      </c>
      <c r="J151" s="43">
        <v>153</v>
      </c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76" t="s">
        <v>71</v>
      </c>
      <c r="F152" s="43">
        <v>50</v>
      </c>
      <c r="G152" s="43">
        <v>3.6</v>
      </c>
      <c r="H152" s="43">
        <v>0.8</v>
      </c>
      <c r="I152" s="43">
        <v>21.4</v>
      </c>
      <c r="J152" s="43">
        <v>110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76" t="s">
        <v>81</v>
      </c>
      <c r="F153" s="43">
        <v>50</v>
      </c>
      <c r="G153" s="43">
        <v>4.25</v>
      </c>
      <c r="H153" s="43">
        <v>5.65</v>
      </c>
      <c r="I153" s="43">
        <v>34.85</v>
      </c>
      <c r="J153" s="43">
        <v>207.2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40.39</v>
      </c>
      <c r="H156" s="19">
        <f t="shared" si="72"/>
        <v>35.75</v>
      </c>
      <c r="I156" s="19">
        <f t="shared" si="72"/>
        <v>130.25</v>
      </c>
      <c r="J156" s="19">
        <f t="shared" si="72"/>
        <v>1047.2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126" t="s">
        <v>4</v>
      </c>
      <c r="D157" s="127"/>
      <c r="E157" s="31"/>
      <c r="F157" s="32">
        <f>F146+F156</f>
        <v>700</v>
      </c>
      <c r="G157" s="32">
        <f t="shared" ref="G157" si="74">G146+G156</f>
        <v>40.39</v>
      </c>
      <c r="H157" s="32">
        <f t="shared" ref="H157" si="75">H146+H156</f>
        <v>35.75</v>
      </c>
      <c r="I157" s="32">
        <f t="shared" ref="I157" si="76">I146+I156</f>
        <v>130.25</v>
      </c>
      <c r="J157" s="32">
        <f t="shared" ref="J157:L157" si="77">J146+J156</f>
        <v>1047.2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15" t="s">
        <v>62</v>
      </c>
      <c r="F166" s="43">
        <v>150</v>
      </c>
      <c r="G166" s="43">
        <v>0.6</v>
      </c>
      <c r="H166" s="43">
        <v>0.6</v>
      </c>
      <c r="I166" s="43">
        <v>14.5</v>
      </c>
      <c r="J166" s="43">
        <v>70.5</v>
      </c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116" t="s">
        <v>63</v>
      </c>
      <c r="F167" s="43">
        <v>240</v>
      </c>
      <c r="G167" s="86">
        <v>17</v>
      </c>
      <c r="H167" s="86">
        <v>16</v>
      </c>
      <c r="I167" s="87">
        <v>21</v>
      </c>
      <c r="J167" s="43">
        <v>298</v>
      </c>
      <c r="K167" s="44">
        <v>43</v>
      </c>
      <c r="L167" s="43"/>
    </row>
    <row r="168" spans="1:12" ht="14.4" x14ac:dyDescent="0.3">
      <c r="A168" s="23"/>
      <c r="B168" s="15"/>
      <c r="C168" s="11"/>
      <c r="D168" s="7" t="s">
        <v>28</v>
      </c>
      <c r="E168" s="117" t="s">
        <v>64</v>
      </c>
      <c r="F168" s="43">
        <v>75</v>
      </c>
      <c r="G168" s="86">
        <v>9</v>
      </c>
      <c r="H168" s="86">
        <v>5</v>
      </c>
      <c r="I168" s="87">
        <v>29</v>
      </c>
      <c r="J168" s="43">
        <v>202</v>
      </c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89"/>
      <c r="F169" s="43"/>
      <c r="G169" s="86"/>
      <c r="H169" s="86"/>
      <c r="I169" s="87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118" t="s">
        <v>79</v>
      </c>
      <c r="F170" s="43">
        <v>200</v>
      </c>
      <c r="G170" s="43">
        <v>5.8</v>
      </c>
      <c r="H170" s="43">
        <v>5</v>
      </c>
      <c r="I170" s="43">
        <v>8</v>
      </c>
      <c r="J170" s="43">
        <v>100</v>
      </c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76" t="s">
        <v>71</v>
      </c>
      <c r="F171" s="43">
        <v>50</v>
      </c>
      <c r="G171" s="43">
        <v>3.6</v>
      </c>
      <c r="H171" s="43">
        <v>0.8</v>
      </c>
      <c r="I171" s="43">
        <v>21.4</v>
      </c>
      <c r="J171" s="43">
        <v>110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76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715</v>
      </c>
      <c r="G175" s="19">
        <f t="shared" ref="G175:J175" si="80">SUM(G166:G174)</f>
        <v>36</v>
      </c>
      <c r="H175" s="19">
        <f t="shared" si="80"/>
        <v>27.400000000000002</v>
      </c>
      <c r="I175" s="19">
        <f t="shared" si="80"/>
        <v>93.9</v>
      </c>
      <c r="J175" s="19">
        <f t="shared" si="80"/>
        <v>780.5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126" t="s">
        <v>4</v>
      </c>
      <c r="D176" s="127"/>
      <c r="E176" s="31"/>
      <c r="F176" s="32">
        <f>F165+F175</f>
        <v>715</v>
      </c>
      <c r="G176" s="32">
        <f t="shared" ref="G176" si="82">G165+G175</f>
        <v>36</v>
      </c>
      <c r="H176" s="32">
        <f t="shared" ref="H176" si="83">H165+H175</f>
        <v>27.400000000000002</v>
      </c>
      <c r="I176" s="32">
        <f t="shared" ref="I176" si="84">I165+I175</f>
        <v>93.9</v>
      </c>
      <c r="J176" s="32">
        <f t="shared" ref="J176:L176" si="85">J165+J175</f>
        <v>780.5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119" t="s">
        <v>65</v>
      </c>
      <c r="F186" s="43">
        <v>200</v>
      </c>
      <c r="G186" s="84">
        <v>5.3</v>
      </c>
      <c r="H186" s="84">
        <v>7</v>
      </c>
      <c r="I186" s="85">
        <v>17.399999999999999</v>
      </c>
      <c r="J186" s="43">
        <v>147</v>
      </c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120" t="s">
        <v>82</v>
      </c>
      <c r="F187" s="43">
        <v>90</v>
      </c>
      <c r="G187" s="84">
        <v>14</v>
      </c>
      <c r="H187" s="84">
        <v>20</v>
      </c>
      <c r="I187" s="85">
        <v>12</v>
      </c>
      <c r="J187" s="43">
        <v>282</v>
      </c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121" t="s">
        <v>66</v>
      </c>
      <c r="F188" s="43">
        <v>150</v>
      </c>
      <c r="G188" s="84">
        <v>3</v>
      </c>
      <c r="H188" s="84">
        <v>5</v>
      </c>
      <c r="I188" s="85">
        <v>14</v>
      </c>
      <c r="J188" s="43">
        <v>113</v>
      </c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122" t="s">
        <v>67</v>
      </c>
      <c r="F189" s="43">
        <v>200</v>
      </c>
      <c r="G189" s="43">
        <v>1</v>
      </c>
      <c r="H189" s="43">
        <v>0</v>
      </c>
      <c r="I189" s="43">
        <v>21</v>
      </c>
      <c r="J189" s="43">
        <v>88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76" t="s">
        <v>71</v>
      </c>
      <c r="F190" s="43">
        <v>60</v>
      </c>
      <c r="G190" s="43">
        <v>4.32</v>
      </c>
      <c r="H190" s="43">
        <v>0.96</v>
      </c>
      <c r="I190" s="43">
        <v>25.68</v>
      </c>
      <c r="J190" s="43">
        <v>132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76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27.62</v>
      </c>
      <c r="H194" s="19">
        <f t="shared" si="88"/>
        <v>32.96</v>
      </c>
      <c r="I194" s="19">
        <f t="shared" si="88"/>
        <v>90.080000000000013</v>
      </c>
      <c r="J194" s="19">
        <f t="shared" si="88"/>
        <v>762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126" t="s">
        <v>4</v>
      </c>
      <c r="D195" s="127"/>
      <c r="E195" s="31"/>
      <c r="F195" s="32">
        <f>F184+F194</f>
        <v>700</v>
      </c>
      <c r="G195" s="32">
        <f t="shared" ref="G195" si="90">G184+G194</f>
        <v>27.62</v>
      </c>
      <c r="H195" s="32">
        <f t="shared" ref="H195" si="91">H184+H194</f>
        <v>32.96</v>
      </c>
      <c r="I195" s="32">
        <f t="shared" ref="I195" si="92">I184+I194</f>
        <v>90.080000000000013</v>
      </c>
      <c r="J195" s="32">
        <f t="shared" ref="J195:L195" si="93">J184+J194</f>
        <v>762</v>
      </c>
      <c r="K195" s="32"/>
      <c r="L195" s="32">
        <f t="shared" si="93"/>
        <v>0</v>
      </c>
    </row>
    <row r="196" spans="1:12" x14ac:dyDescent="0.25">
      <c r="A196" s="27"/>
      <c r="B196" s="28"/>
      <c r="C196" s="128" t="s">
        <v>5</v>
      </c>
      <c r="D196" s="128"/>
      <c r="E196" s="128"/>
      <c r="F196" s="34">
        <f>(F24+F43+F62+F81+F100+F119+F138+F157+F176+F195)/(IF(F24=0,0,1)+IF(F43=0,0,1)+IF(F62=0,0,1)+IF(F81=0,0,1)+IF(F100=0,0,1)+IF(F119=0,0,1)+IF(F138=0,0,1)+IF(F157=0,0,1)+IF(F176=0,0,1)+IF(F195=0,0,1))</f>
        <v>717.1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31.131</v>
      </c>
      <c r="H196" s="34">
        <f t="shared" si="94"/>
        <v>31.628999999999998</v>
      </c>
      <c r="I196" s="34">
        <f t="shared" si="94"/>
        <v>106.386</v>
      </c>
      <c r="J196" s="34">
        <f t="shared" si="94"/>
        <v>853.14399999999989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maria.blinova.010@gmail.com</cp:lastModifiedBy>
  <dcterms:created xsi:type="dcterms:W3CDTF">2022-05-16T14:23:56Z</dcterms:created>
  <dcterms:modified xsi:type="dcterms:W3CDTF">2025-02-12T09:38:43Z</dcterms:modified>
</cp:coreProperties>
</file>